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tia-pm\Downloads\"/>
    </mc:Choice>
  </mc:AlternateContent>
  <xr:revisionPtr revIDLastSave="0" documentId="13_ncr:1_{A48AD670-3FEF-46BA-9E19-CD73693190B8}" xr6:coauthVersionLast="46" xr6:coauthVersionMax="47" xr10:uidLastSave="{00000000-0000-0000-0000-000000000000}"/>
  <bookViews>
    <workbookView xWindow="-98" yWindow="-98" windowWidth="19396" windowHeight="10276" xr2:uid="{38AAEE8D-17CE-4009-80B6-23C3E8B6AC10}"/>
  </bookViews>
  <sheets>
    <sheet name="INGRESOS 2023" sheetId="1" r:id="rId1"/>
  </sheets>
  <externalReferences>
    <externalReference r:id="rId2"/>
  </externalReferences>
  <definedNames>
    <definedName name="_xlnm.Print_Area" localSheetId="0">'INGRESOS 2023'!$A$1:$T$35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LOLD">1</definedName>
    <definedName name="LOLD_Table">20</definedName>
    <definedName name="SAPBEXhrIndnt" hidden="1">"Wide"</definedName>
    <definedName name="SAPsysID" hidden="1">"708C5W7SBKP804JT78WJ0JNKI"</definedName>
    <definedName name="SAPwbID" hidden="1">"ARS"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<sst xmlns="http://schemas.openxmlformats.org/spreadsheetml/2006/main" count="91" uniqueCount="77">
  <si>
    <t>RECOPE</t>
  </si>
  <si>
    <t>PRESUPUESTO INSTITUCIONAL</t>
  </si>
  <si>
    <t>EJECUTADO AL 31 - 12 - 2023</t>
  </si>
  <si>
    <t>MILLONES DE COLONES</t>
  </si>
  <si>
    <t>CODIGO</t>
  </si>
  <si>
    <t>PARTIDA Y SUBPARTIDA</t>
  </si>
  <si>
    <t>PRESUPUESTO</t>
  </si>
  <si>
    <t xml:space="preserve">VARIACIONES </t>
  </si>
  <si>
    <t>EJECUTADO</t>
  </si>
  <si>
    <t xml:space="preserve">EJECUTADO </t>
  </si>
  <si>
    <t>DISPONIBLE</t>
  </si>
  <si>
    <t xml:space="preserve">  INICIAL</t>
  </si>
  <si>
    <t>PRESUPUESTARIAS</t>
  </si>
  <si>
    <t xml:space="preserve">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</si>
  <si>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</si>
  <si>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</si>
  <si>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</si>
  <si>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</si>
  <si>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</si>
  <si>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</si>
  <si>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</si>
  <si>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</si>
  <si>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</si>
  <si>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</si>
  <si>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</si>
  <si>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</si>
  <si>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</si>
  <si>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ABSOLUTO</t>
  </si>
  <si>
    <t>%</t>
  </si>
  <si>
    <t>TOTAL INGRESOS</t>
  </si>
  <si>
    <t>1000000000000</t>
  </si>
  <si>
    <t>Ingresos ctes</t>
  </si>
  <si>
    <t>1300000000000</t>
  </si>
  <si>
    <t>Ingresos no tributarios</t>
  </si>
  <si>
    <t>1310000000000</t>
  </si>
  <si>
    <t>Venta de bienes y servicios</t>
  </si>
  <si>
    <t>1311000000000</t>
  </si>
  <si>
    <t>Venta de bienes</t>
  </si>
  <si>
    <t>1311030000000</t>
  </si>
  <si>
    <t>Venta de productos derivados de petróleo</t>
  </si>
  <si>
    <t>1312000000000</t>
  </si>
  <si>
    <t>Venta de servicios</t>
  </si>
  <si>
    <t>1312040000000</t>
  </si>
  <si>
    <t>Alquileres</t>
  </si>
  <si>
    <t>1312040100000</t>
  </si>
  <si>
    <t>Alquiler de edificios e instalaciones</t>
  </si>
  <si>
    <t>1312090000000</t>
  </si>
  <si>
    <t>Otros servicios</t>
  </si>
  <si>
    <t>1312090900001</t>
  </si>
  <si>
    <t>Tiquetes de soda</t>
  </si>
  <si>
    <t>1312090900002</t>
  </si>
  <si>
    <t>Servicio calibración de pesas</t>
  </si>
  <si>
    <t>1320000000000</t>
  </si>
  <si>
    <t>Ingresos de la propiedad</t>
  </si>
  <si>
    <t>1322020000000</t>
  </si>
  <si>
    <t>Alquiler de terrenos</t>
  </si>
  <si>
    <t>1322020000001</t>
  </si>
  <si>
    <t>1323000000000</t>
  </si>
  <si>
    <t>Renta de Activos financieros</t>
  </si>
  <si>
    <t>1323010000000</t>
  </si>
  <si>
    <t>Interese sobre titulos valores</t>
  </si>
  <si>
    <t>1323010100000</t>
  </si>
  <si>
    <t>Inter.S/títulos valores del gobierno cen</t>
  </si>
  <si>
    <t>1323030000000</t>
  </si>
  <si>
    <t>Otras rentas de activos financieros</t>
  </si>
  <si>
    <t>1323030100000</t>
  </si>
  <si>
    <t>Int. s/ ctas ctes y otros dp.en bcos est</t>
  </si>
  <si>
    <t>1323030400000</t>
  </si>
  <si>
    <t>Diferencias por Tipo de Cambio</t>
  </si>
  <si>
    <t>1390000000000</t>
  </si>
  <si>
    <t>Otros ingresos no tributarios</t>
  </si>
  <si>
    <t>1399000000000</t>
  </si>
  <si>
    <t>Ingresos varios no especificados</t>
  </si>
  <si>
    <t>Recursos de vigencias anteriores</t>
  </si>
  <si>
    <t>Superávit especifico</t>
  </si>
  <si>
    <t>Este monto se carga únicamente en enero y afecta todo el periodo en el ejecutado y el disponible</t>
  </si>
  <si>
    <t xml:space="preserve">Superávit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</si>
</sst>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_)"/>
    <numFmt numFmtId="165" formatCode="###\ \ ###\ ###\ \ ##0.00"/>
    <numFmt numFmtId="166" formatCode="#\ ###\ ###\ ###\ ###\ ###\ ###\ ##0.00"/>
  </numFmts>
  <fonts count="7" x14ac:knownFonts="1">
    <font>
      <sz val="8"/>
      <name val="Arial"/>
      <family val="2"/>
    </font>
    <font>
      <sz val="8"/>
      <name val="Arial"/>
      <family val="2"/>
    </font>
    <font>
      <b/>
      <sz val="8"/>
      <name val="Helvetica"/>
      <family val="2"/>
    </font>
    <font>
      <sz val="8"/>
      <name val="Helvetica"/>
      <family val="2"/>
    </font>
    <font>
      <b/>
      <sz val="8"/>
      <color theme="0"/>
      <name val="Helvetica"/>
      <family val="2"/>
    </font>
    <font>
      <sz val="8"/>
      <name val="Helvetica"/>
    </font>
    <font>
      <b/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2" borderId="0"/>
    <xf numFmtId="43" fontId="1" fillId="0" borderId="0" applyFont="0" applyFill="0" applyBorder="0" applyAlignment="0" applyProtection="0"/>
  </cellStyleXfs>
  <cellXfs count="58">
    <xf numFmtId="0" fontId="0" fillId="2" borderId="0" xfId="0"/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5" fontId="2" fillId="0" borderId="0" xfId="0" applyNumberFormat="1" applyFont="1" applyFill="1"/>
    <xf numFmtId="10" fontId="3" fillId="0" borderId="0" xfId="0" applyNumberFormat="1" applyFont="1" applyFill="1"/>
    <xf numFmtId="164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/>
    <xf numFmtId="10" fontId="2" fillId="0" borderId="5" xfId="0" applyNumberFormat="1" applyFont="1" applyFill="1" applyBorder="1"/>
    <xf numFmtId="165" fontId="3" fillId="0" borderId="0" xfId="0" applyNumberFormat="1" applyFont="1" applyFill="1"/>
    <xf numFmtId="0" fontId="2" fillId="4" borderId="0" xfId="0" applyFont="1" applyFill="1"/>
    <xf numFmtId="166" fontId="2" fillId="4" borderId="0" xfId="0" applyNumberFormat="1" applyFont="1" applyFill="1"/>
    <xf numFmtId="10" fontId="2" fillId="4" borderId="0" xfId="0" applyNumberFormat="1" applyFont="1" applyFill="1"/>
    <xf numFmtId="166" fontId="3" fillId="0" borderId="0" xfId="0" applyNumberFormat="1" applyFont="1" applyFill="1"/>
    <xf numFmtId="166" fontId="2" fillId="0" borderId="0" xfId="0" applyNumberFormat="1" applyFont="1" applyFill="1"/>
    <xf numFmtId="0" fontId="2" fillId="0" borderId="0" xfId="0" applyFont="1" applyFill="1"/>
    <xf numFmtId="0" fontId="2" fillId="5" borderId="0" xfId="0" applyFont="1" applyFill="1"/>
    <xf numFmtId="166" fontId="2" fillId="5" borderId="0" xfId="0" applyNumberFormat="1" applyFont="1" applyFill="1"/>
    <xf numFmtId="10" fontId="2" fillId="5" borderId="0" xfId="0" applyNumberFormat="1" applyFont="1" applyFill="1"/>
    <xf numFmtId="0" fontId="2" fillId="6" borderId="0" xfId="0" applyFont="1" applyFill="1"/>
    <xf numFmtId="166" fontId="2" fillId="6" borderId="0" xfId="0" applyNumberFormat="1" applyFont="1" applyFill="1"/>
    <xf numFmtId="10" fontId="2" fillId="6" borderId="0" xfId="0" applyNumberFormat="1" applyFont="1" applyFill="1"/>
    <xf numFmtId="10" fontId="2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/>
    <xf numFmtId="10" fontId="5" fillId="0" borderId="0" xfId="0" applyNumberFormat="1" applyFont="1" applyFill="1"/>
    <xf numFmtId="0" fontId="6" fillId="0" borderId="0" xfId="0" applyFont="1" applyFill="1"/>
    <xf numFmtId="166" fontId="6" fillId="0" borderId="0" xfId="0" applyNumberFormat="1" applyFont="1" applyFill="1"/>
    <xf numFmtId="10" fontId="6" fillId="0" borderId="0" xfId="0" applyNumberFormat="1" applyFont="1" applyFill="1"/>
    <xf numFmtId="0" fontId="6" fillId="6" borderId="0" xfId="0" applyFont="1" applyFill="1"/>
    <xf numFmtId="166" fontId="6" fillId="6" borderId="0" xfId="0" applyNumberFormat="1" applyFont="1" applyFill="1"/>
    <xf numFmtId="10" fontId="6" fillId="6" borderId="0" xfId="0" applyNumberFormat="1" applyFont="1" applyFill="1"/>
    <xf numFmtId="0" fontId="6" fillId="5" borderId="0" xfId="0" applyFont="1" applyFill="1"/>
    <xf numFmtId="166" fontId="6" fillId="5" borderId="0" xfId="0" applyNumberFormat="1" applyFont="1" applyFill="1"/>
    <xf numFmtId="10" fontId="6" fillId="5" borderId="0" xfId="0" applyNumberFormat="1" applyFont="1" applyFill="1"/>
    <xf numFmtId="0" fontId="5" fillId="5" borderId="0" xfId="0" applyFont="1" applyFill="1"/>
    <xf numFmtId="166" fontId="5" fillId="5" borderId="0" xfId="0" applyNumberFormat="1" applyFont="1" applyFill="1"/>
    <xf numFmtId="10" fontId="5" fillId="5" borderId="0" xfId="0" applyNumberFormat="1" applyFont="1" applyFill="1"/>
    <xf numFmtId="1" fontId="2" fillId="4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43" fontId="3" fillId="0" borderId="0" xfId="1" applyFont="1" applyFill="1"/>
    <xf numFmtId="16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-cf/AppData/Local/Temp/sapaocache/2098764/download/INGRESOS%20POR%20MES%20(10-43-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BExRepositorySheet"/>
      <sheetName val="Table"/>
      <sheetName val="DET. INGRESOS MILES DE ¢"/>
      <sheetName val="RES. INGRESOS MILES DE ¢"/>
      <sheetName val="Log de conversión"/>
      <sheetName val="DET. INGRESOS MILLONE DE ¢"/>
      <sheetName val="RES.INGRESOS MILLONES DE ¢"/>
      <sheetName val="ING.VARIOS NO ESP.MILES DE ¢"/>
      <sheetName val="ING.VARIOS NO ESP.MILLONES DE ¢"/>
      <sheetName val="ANALISIS HORIZONTAL"/>
      <sheetName val="ANALISIS VERTICAL"/>
      <sheetName val="Grap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5DB7-51C0-411E-AB51-155CCC4F00EE}">
  <dimension ref="A1:V40"/>
  <sheetViews>
    <sheetView showGridLines="0" tabSelected="1" workbookViewId="0">
      <selection activeCell="B18" sqref="B18"/>
    </sheetView>
  </sheetViews>
  <sheetFormatPr baseColWidth="10" defaultColWidth="0" defaultRowHeight="10.15" zeroHeight="1" x14ac:dyDescent="0.3"/>
  <cols>
    <col min="1" max="1" width="17.75" style="1" customWidth="1"/>
    <col min="2" max="2" width="38" style="1" customWidth="1"/>
    <col min="3" max="3" width="15.4140625" style="1" customWidth="1"/>
    <col min="4" max="4" width="20.4140625" style="1" customWidth="1"/>
    <col min="5" max="5" width="16.75" style="1" customWidth="1"/>
    <col min="6" max="6" width="15.1640625" style="1" customWidth="1"/>
    <col min="7" max="7" width="18.1640625" style="1" customWidth="1"/>
    <col min="8" max="9" width="18.83203125" style="1" customWidth="1"/>
    <col min="10" max="10" width="17.1640625" style="1" customWidth="1"/>
    <col min="11" max="11" width="17.83203125" style="1" customWidth="1"/>
    <col min="12" max="12" width="17.1640625" style="1" customWidth="1"/>
    <col min="13" max="13" width="18" style="1" customWidth="1"/>
    <col min="14" max="14" width="19.4140625" style="1" customWidth="1"/>
    <col min="15" max="17" width="18.1640625" style="1" customWidth="1"/>
    <col min="18" max="18" width="16.1640625" style="1" customWidth="1"/>
    <col min="19" max="19" width="14" style="1" customWidth="1"/>
    <col min="20" max="20" width="12" style="1" customWidth="1"/>
    <col min="21" max="21" width="19.25" style="52" customWidth="1"/>
    <col min="22" max="22" width="18.1640625" style="1" hidden="1" customWidth="1"/>
    <col min="23" max="16384" width="12" style="1" hidden="1"/>
  </cols>
  <sheetData>
    <row r="1" spans="1:22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2" x14ac:dyDescent="0.3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2" x14ac:dyDescent="0.3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2" x14ac:dyDescent="0.3">
      <c r="A5" s="2"/>
      <c r="B5" s="3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4"/>
      <c r="T5" s="6"/>
    </row>
    <row r="6" spans="1:22" ht="13.5" customHeight="1" x14ac:dyDescent="0.3">
      <c r="A6" s="56" t="s">
        <v>4</v>
      </c>
      <c r="B6" s="56" t="s">
        <v>5</v>
      </c>
      <c r="C6" s="7" t="s">
        <v>6</v>
      </c>
      <c r="D6" s="7" t="s">
        <v>7</v>
      </c>
      <c r="E6" s="7" t="s">
        <v>6</v>
      </c>
      <c r="F6" s="7" t="s">
        <v>8</v>
      </c>
      <c r="G6" s="8" t="s">
        <v>8</v>
      </c>
      <c r="H6" s="7" t="s">
        <v>8</v>
      </c>
      <c r="I6" s="7" t="s">
        <v>8</v>
      </c>
      <c r="J6" s="8" t="s">
        <v>8</v>
      </c>
      <c r="K6" s="7" t="s">
        <v>8</v>
      </c>
      <c r="L6" s="9" t="s">
        <v>8</v>
      </c>
      <c r="M6" s="10" t="s">
        <v>8</v>
      </c>
      <c r="N6" s="9" t="s">
        <v>8</v>
      </c>
      <c r="O6" s="7" t="s">
        <v>8</v>
      </c>
      <c r="P6" s="8" t="s">
        <v>8</v>
      </c>
      <c r="Q6" s="7" t="s">
        <v>8</v>
      </c>
      <c r="R6" s="7" t="s">
        <v>9</v>
      </c>
      <c r="S6" s="11" t="s">
        <v>10</v>
      </c>
      <c r="T6" s="11" t="s">
        <v>10</v>
      </c>
    </row>
    <row r="7" spans="1:22" ht="15.75" customHeight="1" x14ac:dyDescent="0.3">
      <c r="A7" s="57"/>
      <c r="B7" s="57"/>
      <c r="C7" s="12" t="s">
        <v>11</v>
      </c>
      <c r="D7" s="12" t="s">
        <v>12</v>
      </c>
      <c r="E7" s="12" t="s">
        <v>13</v>
      </c>
      <c r="F7" s="13" t="s">
        <v>14</v>
      </c>
      <c r="G7" s="14" t="s">
        <v>15</v>
      </c>
      <c r="H7" s="13" t="s">
        <v>16</v>
      </c>
      <c r="I7" s="13" t="s">
        <v>17</v>
      </c>
      <c r="J7" s="14" t="s">
        <v>18</v>
      </c>
      <c r="K7" s="13" t="s">
        <v>19</v>
      </c>
      <c r="L7" s="14" t="s">
        <v>20</v>
      </c>
      <c r="M7" s="13" t="s">
        <v>21</v>
      </c>
      <c r="N7" s="14" t="s">
        <v>22</v>
      </c>
      <c r="O7" s="12" t="s">
        <v>23</v>
      </c>
      <c r="P7" s="14" t="s">
        <v>24</v>
      </c>
      <c r="Q7" s="13" t="s">
        <v>25</v>
      </c>
      <c r="R7" s="12" t="s">
        <v>26</v>
      </c>
      <c r="S7" s="12" t="s">
        <v>27</v>
      </c>
      <c r="T7" s="15" t="s">
        <v>28</v>
      </c>
    </row>
    <row r="8" spans="1:22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2" ht="10.5" thickBot="1" x14ac:dyDescent="0.35">
      <c r="A9" s="16"/>
      <c r="B9" s="17" t="s">
        <v>29</v>
      </c>
      <c r="C9" s="18">
        <v>2639749.3009595899</v>
      </c>
      <c r="D9" s="18">
        <v>-578379.91532885004</v>
      </c>
      <c r="E9" s="18">
        <v>2061369.3856307399</v>
      </c>
      <c r="F9" s="18">
        <v>298679.40439311002</v>
      </c>
      <c r="G9" s="18">
        <v>165264.59304938998</v>
      </c>
      <c r="H9" s="18">
        <v>182934.12784663998</v>
      </c>
      <c r="I9" s="18">
        <v>152595.33857468</v>
      </c>
      <c r="J9" s="18">
        <v>173289.8132495</v>
      </c>
      <c r="K9" s="18">
        <v>158737.67748917002</v>
      </c>
      <c r="L9" s="18">
        <v>155741.12654699999</v>
      </c>
      <c r="M9" s="18">
        <v>156839.26004964</v>
      </c>
      <c r="N9" s="18">
        <v>165806.51382567</v>
      </c>
      <c r="O9" s="18">
        <v>158865.79436493001</v>
      </c>
      <c r="P9" s="18">
        <f>P11</f>
        <v>192751.36135104002</v>
      </c>
      <c r="Q9" s="18">
        <v>180075.92002733002</v>
      </c>
      <c r="R9" s="18">
        <v>2141580.9307681001</v>
      </c>
      <c r="S9" s="18">
        <v>-80211.545137359994</v>
      </c>
      <c r="T9" s="19">
        <v>-3.8911776655117435E-2</v>
      </c>
      <c r="V9" s="20"/>
    </row>
    <row r="10" spans="1:22" ht="10.5" thickTop="1" x14ac:dyDescent="0.3"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22" s="26" customFormat="1" ht="20" customHeight="1" x14ac:dyDescent="0.3">
      <c r="A11" s="21" t="s">
        <v>30</v>
      </c>
      <c r="B11" s="21" t="s">
        <v>31</v>
      </c>
      <c r="C11" s="22">
        <v>2639749.3009595899</v>
      </c>
      <c r="D11" s="22">
        <v>-578379.91532885004</v>
      </c>
      <c r="E11" s="22">
        <v>2061369.3856307399</v>
      </c>
      <c r="F11" s="22">
        <v>174354.01439311</v>
      </c>
      <c r="G11" s="22">
        <v>165264.59304938998</v>
      </c>
      <c r="H11" s="22">
        <v>182934.12784663998</v>
      </c>
      <c r="I11" s="22">
        <v>152595.33857468</v>
      </c>
      <c r="J11" s="22">
        <v>173289.8132495</v>
      </c>
      <c r="K11" s="22">
        <v>158737.67748917002</v>
      </c>
      <c r="L11" s="22">
        <v>155741.12654699999</v>
      </c>
      <c r="M11" s="22">
        <v>156839.26004964</v>
      </c>
      <c r="N11" s="22">
        <v>165806.51382567</v>
      </c>
      <c r="O11" s="22">
        <v>158865.79436493001</v>
      </c>
      <c r="P11" s="22">
        <v>192751.36135104002</v>
      </c>
      <c r="Q11" s="22">
        <v>180075.92002733002</v>
      </c>
      <c r="R11" s="22">
        <v>2017255.5407680999</v>
      </c>
      <c r="S11" s="22">
        <v>44113.844862639999</v>
      </c>
      <c r="T11" s="23">
        <v>2.1400261966703266E-2</v>
      </c>
      <c r="U11" s="52"/>
      <c r="V11" s="25"/>
    </row>
    <row r="12" spans="1:22" s="26" customFormat="1" ht="20" customHeight="1" x14ac:dyDescent="0.3">
      <c r="A12" s="27" t="s">
        <v>32</v>
      </c>
      <c r="B12" s="27" t="s">
        <v>33</v>
      </c>
      <c r="C12" s="28">
        <v>2639749.3009595899</v>
      </c>
      <c r="D12" s="28">
        <v>-578379.91532885004</v>
      </c>
      <c r="E12" s="28">
        <v>2061369.3856307399</v>
      </c>
      <c r="F12" s="28">
        <v>174354.01439311</v>
      </c>
      <c r="G12" s="28">
        <v>165264.59304938998</v>
      </c>
      <c r="H12" s="28">
        <v>182934.12784663998</v>
      </c>
      <c r="I12" s="28">
        <v>152595.33857468</v>
      </c>
      <c r="J12" s="28">
        <v>173289.8132495</v>
      </c>
      <c r="K12" s="28">
        <v>158737.67748917002</v>
      </c>
      <c r="L12" s="28">
        <v>155741.12654699999</v>
      </c>
      <c r="M12" s="28">
        <v>156839.26004964</v>
      </c>
      <c r="N12" s="28">
        <v>165806.51382567</v>
      </c>
      <c r="O12" s="28">
        <v>158865.79436493001</v>
      </c>
      <c r="P12" s="28">
        <v>192751.36135104002</v>
      </c>
      <c r="Q12" s="28">
        <v>180075.92002733002</v>
      </c>
      <c r="R12" s="28">
        <v>2017255.5407680999</v>
      </c>
      <c r="S12" s="28">
        <v>44113.844862639999</v>
      </c>
      <c r="T12" s="29">
        <v>2.1400261966703266E-2</v>
      </c>
      <c r="U12" s="52"/>
      <c r="V12" s="25"/>
    </row>
    <row r="13" spans="1:22" s="26" customFormat="1" ht="20" customHeight="1" x14ac:dyDescent="0.3">
      <c r="A13" s="30" t="s">
        <v>34</v>
      </c>
      <c r="B13" s="30" t="s">
        <v>35</v>
      </c>
      <c r="C13" s="31">
        <v>2636647.1525116502</v>
      </c>
      <c r="D13" s="31">
        <v>-578379.91532885004</v>
      </c>
      <c r="E13" s="31">
        <v>2058267.2371828</v>
      </c>
      <c r="F13" s="31">
        <v>177951.47551632</v>
      </c>
      <c r="G13" s="31">
        <v>163420.33111087</v>
      </c>
      <c r="H13" s="31">
        <v>184384.59466543002</v>
      </c>
      <c r="I13" s="31">
        <v>151438.78105665001</v>
      </c>
      <c r="J13" s="31">
        <v>172797.52022747998</v>
      </c>
      <c r="K13" s="31">
        <v>157373.80397330999</v>
      </c>
      <c r="L13" s="31">
        <v>154943.46562426002</v>
      </c>
      <c r="M13" s="31">
        <v>157575.11422200999</v>
      </c>
      <c r="N13" s="31">
        <v>164854.02950489</v>
      </c>
      <c r="O13" s="31">
        <v>158925.13970147999</v>
      </c>
      <c r="P13" s="31">
        <v>191261.62217416998</v>
      </c>
      <c r="Q13" s="31">
        <v>180720.19156060001</v>
      </c>
      <c r="R13" s="31">
        <v>2015646.06933747</v>
      </c>
      <c r="S13" s="31">
        <v>42621.167845329997</v>
      </c>
      <c r="T13" s="32">
        <v>2.0707305191169742E-2</v>
      </c>
      <c r="U13" s="52"/>
      <c r="V13" s="25"/>
    </row>
    <row r="14" spans="1:22" s="26" customFormat="1" ht="20" customHeight="1" x14ac:dyDescent="0.3">
      <c r="A14" s="26" t="s">
        <v>36</v>
      </c>
      <c r="B14" s="26" t="s">
        <v>37</v>
      </c>
      <c r="C14" s="25">
        <v>2636620.57879245</v>
      </c>
      <c r="D14" s="25">
        <v>-578379.91532885004</v>
      </c>
      <c r="E14" s="25">
        <v>2058240.6634636</v>
      </c>
      <c r="F14" s="25">
        <v>177951.10955401999</v>
      </c>
      <c r="G14" s="25">
        <v>163419.45273429001</v>
      </c>
      <c r="H14" s="25">
        <v>184368.52047828</v>
      </c>
      <c r="I14" s="25">
        <v>151424.52608462001</v>
      </c>
      <c r="J14" s="25">
        <v>172820.80604170001</v>
      </c>
      <c r="K14" s="25">
        <v>157373.75142901999</v>
      </c>
      <c r="L14" s="25">
        <v>154942.37540590999</v>
      </c>
      <c r="M14" s="25">
        <v>157556.48004131002</v>
      </c>
      <c r="N14" s="25">
        <v>164869.77215847999</v>
      </c>
      <c r="O14" s="25">
        <v>158926.02043733001</v>
      </c>
      <c r="P14" s="25">
        <v>191260.53013202001</v>
      </c>
      <c r="Q14" s="25">
        <v>180720.18017140002</v>
      </c>
      <c r="R14" s="25">
        <v>2015633.5246683799</v>
      </c>
      <c r="S14" s="25">
        <v>42607.138795220002</v>
      </c>
      <c r="T14" s="33">
        <v>2.070075650119596E-2</v>
      </c>
      <c r="U14" s="52"/>
      <c r="V14" s="25"/>
    </row>
    <row r="15" spans="1:22" ht="20" customHeight="1" x14ac:dyDescent="0.3">
      <c r="A15" s="1" t="s">
        <v>38</v>
      </c>
      <c r="B15" s="1" t="s">
        <v>39</v>
      </c>
      <c r="C15" s="24">
        <v>2636620.57879245</v>
      </c>
      <c r="D15" s="24">
        <v>-578379.91532885004</v>
      </c>
      <c r="E15" s="24">
        <v>2058240.6634636</v>
      </c>
      <c r="F15" s="24">
        <v>177951.10955401999</v>
      </c>
      <c r="G15" s="24">
        <v>163419.45273429001</v>
      </c>
      <c r="H15" s="34">
        <v>184368.52047828</v>
      </c>
      <c r="I15" s="34">
        <v>151424.52608462001</v>
      </c>
      <c r="J15" s="34">
        <v>172820.80604170001</v>
      </c>
      <c r="K15" s="34">
        <v>157373.75142901999</v>
      </c>
      <c r="L15" s="34">
        <v>154942.37540590999</v>
      </c>
      <c r="M15" s="34">
        <v>157556.48004131002</v>
      </c>
      <c r="N15" s="34">
        <v>164869.77215847999</v>
      </c>
      <c r="O15" s="34">
        <v>158926.02043733001</v>
      </c>
      <c r="P15" s="34">
        <v>191260.53013202001</v>
      </c>
      <c r="Q15" s="34">
        <v>180720.18017140002</v>
      </c>
      <c r="R15" s="24">
        <v>2015633.5246683799</v>
      </c>
      <c r="S15" s="24">
        <v>42607.138795220002</v>
      </c>
      <c r="T15" s="6">
        <v>2.070075650119596E-2</v>
      </c>
      <c r="V15" s="24"/>
    </row>
    <row r="16" spans="1:22" s="26" customFormat="1" ht="20" customHeight="1" x14ac:dyDescent="0.3">
      <c r="A16" s="27" t="s">
        <v>40</v>
      </c>
      <c r="B16" s="27" t="s">
        <v>41</v>
      </c>
      <c r="C16" s="28">
        <v>26.573719199999999</v>
      </c>
      <c r="D16" s="28">
        <v>0</v>
      </c>
      <c r="E16" s="28">
        <v>26.573719199999999</v>
      </c>
      <c r="F16" s="28">
        <v>0.36596230000000002</v>
      </c>
      <c r="G16" s="28">
        <v>0.87837657999999996</v>
      </c>
      <c r="H16" s="28">
        <v>16.07418715</v>
      </c>
      <c r="I16" s="28">
        <v>14.254972030000001</v>
      </c>
      <c r="J16" s="28">
        <v>-23.285814219999999</v>
      </c>
      <c r="K16" s="28">
        <v>5.2544289999999994E-2</v>
      </c>
      <c r="L16" s="28">
        <v>1.09021835</v>
      </c>
      <c r="M16" s="28">
        <v>18.634180700000002</v>
      </c>
      <c r="N16" s="28">
        <v>-15.74265359</v>
      </c>
      <c r="O16" s="28">
        <v>-0.88073584999999999</v>
      </c>
      <c r="P16" s="28">
        <v>1.0920421499999999</v>
      </c>
      <c r="Q16" s="28">
        <v>1.13892E-2</v>
      </c>
      <c r="R16" s="28">
        <v>12.544669089999999</v>
      </c>
      <c r="S16" s="28">
        <v>14.02905011</v>
      </c>
      <c r="T16" s="29">
        <v>0.52792949321147342</v>
      </c>
      <c r="U16" s="52"/>
      <c r="V16" s="25"/>
    </row>
    <row r="17" spans="1:22" s="37" customFormat="1" ht="20" customHeight="1" x14ac:dyDescent="0.3">
      <c r="A17" s="37" t="s">
        <v>42</v>
      </c>
      <c r="B17" s="37" t="s">
        <v>43</v>
      </c>
      <c r="C17" s="38">
        <v>9.2865192000000008</v>
      </c>
      <c r="D17" s="38">
        <v>0</v>
      </c>
      <c r="E17" s="38">
        <v>9.2865192000000008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4.8215124299999994</v>
      </c>
      <c r="P17" s="38">
        <v>0</v>
      </c>
      <c r="Q17" s="38">
        <v>0.68151958999999995</v>
      </c>
      <c r="R17" s="38">
        <v>5.50303202</v>
      </c>
      <c r="S17" s="38">
        <v>3.7834871800000003</v>
      </c>
      <c r="T17" s="39">
        <v>0.40741714936636325</v>
      </c>
      <c r="U17" s="52"/>
      <c r="V17" s="38"/>
    </row>
    <row r="18" spans="1:22" s="35" customFormat="1" ht="20" customHeight="1" x14ac:dyDescent="0.3">
      <c r="A18" s="35" t="s">
        <v>44</v>
      </c>
      <c r="B18" s="35" t="s">
        <v>45</v>
      </c>
      <c r="C18" s="34">
        <v>9.2865192000000008</v>
      </c>
      <c r="D18" s="34">
        <v>0</v>
      </c>
      <c r="E18" s="34">
        <v>9.2865192000000008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4.8215124299999994</v>
      </c>
      <c r="P18" s="34">
        <v>0</v>
      </c>
      <c r="Q18" s="34">
        <v>0.68151958999999995</v>
      </c>
      <c r="R18" s="34">
        <v>5.50303202</v>
      </c>
      <c r="S18" s="34">
        <v>3.7834871800000003</v>
      </c>
      <c r="T18" s="36">
        <v>0.40741714936636325</v>
      </c>
      <c r="U18" s="52"/>
      <c r="V18" s="34"/>
    </row>
    <row r="19" spans="1:22" s="37" customFormat="1" ht="20" customHeight="1" x14ac:dyDescent="0.3">
      <c r="A19" s="37" t="s">
        <v>46</v>
      </c>
      <c r="B19" s="37" t="s">
        <v>47</v>
      </c>
      <c r="C19" s="38">
        <v>17.287200000000002</v>
      </c>
      <c r="D19" s="38">
        <v>0</v>
      </c>
      <c r="E19" s="38">
        <v>17.287200000000002</v>
      </c>
      <c r="F19" s="38">
        <v>0.36596230000000002</v>
      </c>
      <c r="G19" s="38">
        <v>0.87837657999999996</v>
      </c>
      <c r="H19" s="38">
        <v>16.07418715</v>
      </c>
      <c r="I19" s="38">
        <v>14.254972030000001</v>
      </c>
      <c r="J19" s="38">
        <v>-23.285814219999999</v>
      </c>
      <c r="K19" s="38">
        <v>5.2544289999999994E-2</v>
      </c>
      <c r="L19" s="38">
        <v>1.09021835</v>
      </c>
      <c r="M19" s="38">
        <v>18.634180700000002</v>
      </c>
      <c r="N19" s="38">
        <v>-15.74265359</v>
      </c>
      <c r="O19" s="38">
        <v>-5.7022482800000001</v>
      </c>
      <c r="P19" s="38">
        <v>1.0920421499999999</v>
      </c>
      <c r="Q19" s="38">
        <v>-0.67013039000000008</v>
      </c>
      <c r="R19" s="38">
        <v>7.0416370700000002</v>
      </c>
      <c r="S19" s="38">
        <v>10.24556293</v>
      </c>
      <c r="T19" s="39">
        <v>0.59266757658845848</v>
      </c>
      <c r="U19" s="52"/>
      <c r="V19" s="38"/>
    </row>
    <row r="20" spans="1:22" s="35" customFormat="1" ht="20" customHeight="1" x14ac:dyDescent="0.3">
      <c r="A20" s="35" t="s">
        <v>48</v>
      </c>
      <c r="B20" s="35" t="s">
        <v>49</v>
      </c>
      <c r="C20" s="34">
        <v>0</v>
      </c>
      <c r="D20" s="34">
        <v>0</v>
      </c>
      <c r="E20" s="34">
        <v>0</v>
      </c>
      <c r="F20" s="34">
        <v>0.36596230000000002</v>
      </c>
      <c r="G20" s="34">
        <v>1.913362E-2</v>
      </c>
      <c r="H20" s="34">
        <v>0.47088932999999999</v>
      </c>
      <c r="I20" s="34">
        <v>8.903759E-2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0.94502283999999992</v>
      </c>
      <c r="S20" s="34">
        <v>-0.94502283999999992</v>
      </c>
      <c r="T20" s="36">
        <v>0</v>
      </c>
      <c r="U20" s="52"/>
      <c r="V20" s="34"/>
    </row>
    <row r="21" spans="1:22" s="35" customFormat="1" ht="20" customHeight="1" x14ac:dyDescent="0.3">
      <c r="A21" s="35" t="s">
        <v>50</v>
      </c>
      <c r="B21" s="35" t="s">
        <v>51</v>
      </c>
      <c r="C21" s="34">
        <v>17.287200000000002</v>
      </c>
      <c r="D21" s="34">
        <v>0</v>
      </c>
      <c r="E21" s="34">
        <v>17.287200000000002</v>
      </c>
      <c r="F21" s="34">
        <v>0</v>
      </c>
      <c r="G21" s="34">
        <v>0.85924296</v>
      </c>
      <c r="H21" s="34">
        <v>15.60329782</v>
      </c>
      <c r="I21" s="34">
        <v>14.165934440000001</v>
      </c>
      <c r="J21" s="34">
        <v>-23.285814219999999</v>
      </c>
      <c r="K21" s="34">
        <v>5.2544289999999994E-2</v>
      </c>
      <c r="L21" s="34">
        <v>1.09021835</v>
      </c>
      <c r="M21" s="34">
        <v>18.634180700000002</v>
      </c>
      <c r="N21" s="34">
        <v>-15.74265359</v>
      </c>
      <c r="O21" s="34">
        <v>-5.7022482800000001</v>
      </c>
      <c r="P21" s="34">
        <v>1.0920421499999999</v>
      </c>
      <c r="Q21" s="34">
        <v>-0.67013039000000008</v>
      </c>
      <c r="R21" s="34">
        <v>6.0966142300000001</v>
      </c>
      <c r="S21" s="34">
        <v>11.19058577</v>
      </c>
      <c r="T21" s="36">
        <v>0.64733362082928403</v>
      </c>
      <c r="U21" s="52"/>
      <c r="V21" s="34"/>
    </row>
    <row r="22" spans="1:22" s="37" customFormat="1" ht="20" customHeight="1" x14ac:dyDescent="0.3">
      <c r="A22" s="40" t="s">
        <v>52</v>
      </c>
      <c r="B22" s="40" t="s">
        <v>53</v>
      </c>
      <c r="C22" s="41">
        <v>3011.50452881</v>
      </c>
      <c r="D22" s="41">
        <v>0</v>
      </c>
      <c r="E22" s="41">
        <v>3011.50452881</v>
      </c>
      <c r="F22" s="41">
        <v>-4173.2928417200001</v>
      </c>
      <c r="G22" s="41">
        <v>1865.29706255</v>
      </c>
      <c r="H22" s="41">
        <v>-1504.1973448900001</v>
      </c>
      <c r="I22" s="41">
        <v>663.05074193999997</v>
      </c>
      <c r="J22" s="41">
        <v>475.63885284000003</v>
      </c>
      <c r="K22" s="41">
        <v>1245.0033048700002</v>
      </c>
      <c r="L22" s="41">
        <v>743.58989236000002</v>
      </c>
      <c r="M22" s="41">
        <v>-756.4225012600001</v>
      </c>
      <c r="N22" s="41">
        <v>960.94235214000003</v>
      </c>
      <c r="O22" s="41">
        <v>-106.95802271000001</v>
      </c>
      <c r="P22" s="41">
        <v>1186.61579437</v>
      </c>
      <c r="Q22" s="41">
        <v>-1018.98793417</v>
      </c>
      <c r="R22" s="41">
        <v>-419.72064367999997</v>
      </c>
      <c r="S22" s="41">
        <v>3431.2251724899997</v>
      </c>
      <c r="T22" s="42">
        <v>1.1393724099248999</v>
      </c>
      <c r="U22" s="52"/>
      <c r="V22" s="38"/>
    </row>
    <row r="23" spans="1:22" s="37" customFormat="1" ht="20" customHeight="1" x14ac:dyDescent="0.3">
      <c r="A23" s="37" t="s">
        <v>54</v>
      </c>
      <c r="B23" s="37" t="s">
        <v>55</v>
      </c>
      <c r="C23" s="38">
        <v>154.45850985999999</v>
      </c>
      <c r="D23" s="38">
        <v>0</v>
      </c>
      <c r="E23" s="38">
        <v>154.45850985999999</v>
      </c>
      <c r="F23" s="38">
        <v>13.689264</v>
      </c>
      <c r="G23" s="38">
        <v>13.689264</v>
      </c>
      <c r="H23" s="38">
        <v>0</v>
      </c>
      <c r="I23" s="38">
        <v>0</v>
      </c>
      <c r="J23" s="38">
        <v>41.067792000000004</v>
      </c>
      <c r="K23" s="38">
        <v>13.689264</v>
      </c>
      <c r="L23" s="38">
        <v>13.689264</v>
      </c>
      <c r="M23" s="38">
        <v>0</v>
      </c>
      <c r="N23" s="38">
        <v>31.48530718</v>
      </c>
      <c r="O23" s="38">
        <v>18.898178590000001</v>
      </c>
      <c r="P23" s="38">
        <v>15.74265359</v>
      </c>
      <c r="Q23" s="38">
        <v>16.381103599999999</v>
      </c>
      <c r="R23" s="38">
        <v>178.33209095999999</v>
      </c>
      <c r="S23" s="38">
        <v>-23.873581099999999</v>
      </c>
      <c r="T23" s="39">
        <v>-0.15456306759426094</v>
      </c>
      <c r="U23" s="52"/>
      <c r="V23" s="38"/>
    </row>
    <row r="24" spans="1:22" s="35" customFormat="1" ht="20" customHeight="1" x14ac:dyDescent="0.3">
      <c r="A24" s="35" t="s">
        <v>56</v>
      </c>
      <c r="B24" s="35" t="s">
        <v>55</v>
      </c>
      <c r="C24" s="34">
        <v>154.45850985999999</v>
      </c>
      <c r="D24" s="34">
        <v>0</v>
      </c>
      <c r="E24" s="34">
        <v>154.45850985999999</v>
      </c>
      <c r="F24" s="34">
        <v>13.689264</v>
      </c>
      <c r="G24" s="34">
        <v>13.689264</v>
      </c>
      <c r="H24" s="34">
        <v>0</v>
      </c>
      <c r="I24" s="34">
        <v>0</v>
      </c>
      <c r="J24" s="34">
        <v>41.067792000000004</v>
      </c>
      <c r="K24" s="34">
        <v>13.689264</v>
      </c>
      <c r="L24" s="34">
        <v>13.689264</v>
      </c>
      <c r="M24" s="34">
        <v>0</v>
      </c>
      <c r="N24" s="34">
        <v>31.48530718</v>
      </c>
      <c r="O24" s="34">
        <v>18.898178590000001</v>
      </c>
      <c r="P24" s="34">
        <v>15.74265359</v>
      </c>
      <c r="Q24" s="34">
        <v>16.381103599999999</v>
      </c>
      <c r="R24" s="34">
        <v>178.33209095999999</v>
      </c>
      <c r="S24" s="34">
        <v>-23.873581099999999</v>
      </c>
      <c r="T24" s="36">
        <v>-0.15456306759426094</v>
      </c>
      <c r="U24" s="52"/>
      <c r="V24" s="34"/>
    </row>
    <row r="25" spans="1:22" s="43" customFormat="1" ht="20" customHeight="1" x14ac:dyDescent="0.3">
      <c r="A25" s="43" t="s">
        <v>57</v>
      </c>
      <c r="B25" s="43" t="s">
        <v>58</v>
      </c>
      <c r="C25" s="44">
        <v>2857.04601895</v>
      </c>
      <c r="D25" s="44">
        <v>0</v>
      </c>
      <c r="E25" s="44">
        <v>2857.04601895</v>
      </c>
      <c r="F25" s="44">
        <v>-4186.9821057199997</v>
      </c>
      <c r="G25" s="44">
        <v>1851.6077985499999</v>
      </c>
      <c r="H25" s="44">
        <v>-1504.1973448900001</v>
      </c>
      <c r="I25" s="44">
        <v>663.05074193999997</v>
      </c>
      <c r="J25" s="44">
        <v>434.57106083999997</v>
      </c>
      <c r="K25" s="44">
        <v>1231.3140408699999</v>
      </c>
      <c r="L25" s="44">
        <v>729.90062835999993</v>
      </c>
      <c r="M25" s="44">
        <v>-756.4225012600001</v>
      </c>
      <c r="N25" s="44">
        <v>929.45704495999996</v>
      </c>
      <c r="O25" s="44">
        <v>-125.8562013</v>
      </c>
      <c r="P25" s="44">
        <v>1170.8731407800001</v>
      </c>
      <c r="Q25" s="44">
        <v>-1035.36903777</v>
      </c>
      <c r="R25" s="44">
        <v>-598.05273464000004</v>
      </c>
      <c r="S25" s="44">
        <v>3455.0987535899999</v>
      </c>
      <c r="T25" s="45">
        <v>1.2093255518718566</v>
      </c>
      <c r="U25" s="52"/>
      <c r="V25" s="44"/>
    </row>
    <row r="26" spans="1:22" s="43" customFormat="1" ht="20" customHeight="1" x14ac:dyDescent="0.3">
      <c r="A26" s="43" t="s">
        <v>59</v>
      </c>
      <c r="B26" s="43" t="s">
        <v>60</v>
      </c>
      <c r="C26" s="44">
        <v>2857.04601895</v>
      </c>
      <c r="D26" s="44">
        <v>0</v>
      </c>
      <c r="E26" s="44">
        <v>2857.04601895</v>
      </c>
      <c r="F26" s="44">
        <v>176.24653338000002</v>
      </c>
      <c r="G26" s="44">
        <v>1.7605428400000001</v>
      </c>
      <c r="H26" s="44">
        <v>21.35386132</v>
      </c>
      <c r="I26" s="44">
        <v>3.26789627</v>
      </c>
      <c r="J26" s="44">
        <v>556.88753879000001</v>
      </c>
      <c r="K26" s="44">
        <v>550.34815486000002</v>
      </c>
      <c r="L26" s="44">
        <v>377.00514795000004</v>
      </c>
      <c r="M26" s="44">
        <v>2.5373225000000001</v>
      </c>
      <c r="N26" s="44">
        <v>23.880273669999998</v>
      </c>
      <c r="O26" s="44">
        <v>3.29099546</v>
      </c>
      <c r="P26" s="44">
        <v>554.26432103000002</v>
      </c>
      <c r="Q26" s="44">
        <v>539.83715598000003</v>
      </c>
      <c r="R26" s="44">
        <v>2810.67974405</v>
      </c>
      <c r="S26" s="44">
        <v>46.366274899999993</v>
      </c>
      <c r="T26" s="45">
        <v>1.6228746261861115E-2</v>
      </c>
      <c r="U26" s="52"/>
      <c r="V26" s="44"/>
    </row>
    <row r="27" spans="1:22" s="46" customFormat="1" ht="20" customHeight="1" x14ac:dyDescent="0.3">
      <c r="A27" s="46" t="s">
        <v>61</v>
      </c>
      <c r="B27" s="46" t="s">
        <v>62</v>
      </c>
      <c r="C27" s="47">
        <v>2857.04601895</v>
      </c>
      <c r="D27" s="47">
        <v>0</v>
      </c>
      <c r="E27" s="47">
        <v>2857.04601895</v>
      </c>
      <c r="F27" s="47">
        <v>176.24653338000002</v>
      </c>
      <c r="G27" s="47">
        <v>1.7605428400000001</v>
      </c>
      <c r="H27" s="47">
        <v>21.35386132</v>
      </c>
      <c r="I27" s="47">
        <v>3.26789627</v>
      </c>
      <c r="J27" s="47">
        <v>556.88753879000001</v>
      </c>
      <c r="K27" s="47">
        <v>550.34815486000002</v>
      </c>
      <c r="L27" s="47">
        <v>377.00514795000004</v>
      </c>
      <c r="M27" s="47">
        <v>2.5373225000000001</v>
      </c>
      <c r="N27" s="47">
        <v>23.880273669999998</v>
      </c>
      <c r="O27" s="47">
        <v>3.29099546</v>
      </c>
      <c r="P27" s="47">
        <v>554.26432103000002</v>
      </c>
      <c r="Q27" s="47">
        <v>539.83715598000003</v>
      </c>
      <c r="R27" s="47">
        <v>2810.67974405</v>
      </c>
      <c r="S27" s="47">
        <v>46.366274899999993</v>
      </c>
      <c r="T27" s="48">
        <v>1.6228746261861115E-2</v>
      </c>
      <c r="U27" s="52"/>
      <c r="V27" s="47"/>
    </row>
    <row r="28" spans="1:22" s="43" customFormat="1" ht="20" customHeight="1" x14ac:dyDescent="0.3">
      <c r="A28" s="43" t="s">
        <v>63</v>
      </c>
      <c r="B28" s="43" t="s">
        <v>64</v>
      </c>
      <c r="C28" s="44">
        <v>0</v>
      </c>
      <c r="D28" s="44">
        <v>0</v>
      </c>
      <c r="E28" s="44">
        <v>0</v>
      </c>
      <c r="F28" s="44">
        <v>-4363.2286391000007</v>
      </c>
      <c r="G28" s="44">
        <v>1849.8472557099999</v>
      </c>
      <c r="H28" s="44">
        <v>-1525.5512062099999</v>
      </c>
      <c r="I28" s="44">
        <v>659.78284566999992</v>
      </c>
      <c r="J28" s="44">
        <v>-122.31647795000001</v>
      </c>
      <c r="K28" s="44">
        <v>680.96588600999996</v>
      </c>
      <c r="L28" s="44">
        <v>352.89548041</v>
      </c>
      <c r="M28" s="44">
        <v>-758.95982376000006</v>
      </c>
      <c r="N28" s="44">
        <v>905.5767712899999</v>
      </c>
      <c r="O28" s="44">
        <v>-129.14719676000001</v>
      </c>
      <c r="P28" s="44">
        <v>616.60881975000007</v>
      </c>
      <c r="Q28" s="44">
        <v>-1575.20619375</v>
      </c>
      <c r="R28" s="44">
        <v>-3408.7324786899999</v>
      </c>
      <c r="S28" s="44">
        <v>3408.7324786899999</v>
      </c>
      <c r="T28" s="45">
        <v>0</v>
      </c>
      <c r="U28" s="52"/>
      <c r="V28" s="44"/>
    </row>
    <row r="29" spans="1:22" s="35" customFormat="1" ht="20" customHeight="1" x14ac:dyDescent="0.3">
      <c r="A29" s="35" t="s">
        <v>65</v>
      </c>
      <c r="B29" s="35" t="s">
        <v>66</v>
      </c>
      <c r="C29" s="34">
        <v>0</v>
      </c>
      <c r="D29" s="34">
        <v>0</v>
      </c>
      <c r="E29" s="34">
        <v>0</v>
      </c>
      <c r="F29" s="34">
        <v>487.31276358999997</v>
      </c>
      <c r="G29" s="34">
        <v>436.75310684999999</v>
      </c>
      <c r="H29" s="34">
        <v>500.21608896999999</v>
      </c>
      <c r="I29" s="34">
        <v>378.99736561999998</v>
      </c>
      <c r="J29" s="34">
        <v>364.19778009000004</v>
      </c>
      <c r="K29" s="34">
        <v>360.78453833000003</v>
      </c>
      <c r="L29" s="34">
        <v>328.98329491999999</v>
      </c>
      <c r="M29" s="34">
        <v>369.54987102999996</v>
      </c>
      <c r="N29" s="34">
        <v>401.08124214999998</v>
      </c>
      <c r="O29" s="34">
        <v>323.00316179999999</v>
      </c>
      <c r="P29" s="34">
        <v>369.60712797999997</v>
      </c>
      <c r="Q29" s="34">
        <v>438.34374281000004</v>
      </c>
      <c r="R29" s="34">
        <v>4758.8300841399996</v>
      </c>
      <c r="S29" s="34">
        <v>-4758.8300841399996</v>
      </c>
      <c r="T29" s="36">
        <v>0</v>
      </c>
      <c r="U29" s="52"/>
      <c r="V29" s="34"/>
    </row>
    <row r="30" spans="1:22" s="35" customFormat="1" ht="20" customHeight="1" x14ac:dyDescent="0.3">
      <c r="A30" s="35" t="s">
        <v>67</v>
      </c>
      <c r="B30" s="35" t="s">
        <v>68</v>
      </c>
      <c r="C30" s="34">
        <v>0</v>
      </c>
      <c r="D30" s="34">
        <v>0</v>
      </c>
      <c r="E30" s="34">
        <v>0</v>
      </c>
      <c r="F30" s="34">
        <v>-4850.5414026899998</v>
      </c>
      <c r="G30" s="34">
        <v>1413.0941488600001</v>
      </c>
      <c r="H30" s="34">
        <v>-2025.7672951799998</v>
      </c>
      <c r="I30" s="34">
        <v>280.78548004999999</v>
      </c>
      <c r="J30" s="34">
        <v>-486.51425803999996</v>
      </c>
      <c r="K30" s="34">
        <v>320.18134767999999</v>
      </c>
      <c r="L30" s="34">
        <v>23.912185489999999</v>
      </c>
      <c r="M30" s="34">
        <v>-1128.5096947900001</v>
      </c>
      <c r="N30" s="34">
        <v>504.49552913999997</v>
      </c>
      <c r="O30" s="34">
        <v>-452.15035856000003</v>
      </c>
      <c r="P30" s="34">
        <v>247.00169177000001</v>
      </c>
      <c r="Q30" s="34">
        <v>-2013.5499365600001</v>
      </c>
      <c r="R30" s="34">
        <v>-8167.5625628300004</v>
      </c>
      <c r="S30" s="34">
        <v>8167.5625628300004</v>
      </c>
      <c r="T30" s="36">
        <v>0</v>
      </c>
      <c r="U30" s="52"/>
      <c r="V30" s="34"/>
    </row>
    <row r="31" spans="1:22" s="35" customFormat="1" ht="20" customHeight="1" x14ac:dyDescent="0.3">
      <c r="A31" s="40" t="s">
        <v>69</v>
      </c>
      <c r="B31" s="40" t="s">
        <v>70</v>
      </c>
      <c r="C31" s="41">
        <v>90.64391913</v>
      </c>
      <c r="D31" s="41">
        <v>0</v>
      </c>
      <c r="E31" s="41">
        <v>90.64391913</v>
      </c>
      <c r="F31" s="41">
        <v>575.83171851000009</v>
      </c>
      <c r="G31" s="41">
        <v>-21.035124029999999</v>
      </c>
      <c r="H31" s="41">
        <v>53.730526100000006</v>
      </c>
      <c r="I31" s="41">
        <v>493.50677609000002</v>
      </c>
      <c r="J31" s="41">
        <v>16.65416918</v>
      </c>
      <c r="K31" s="41">
        <v>118.87021099</v>
      </c>
      <c r="L31" s="41">
        <v>54.071030379999996</v>
      </c>
      <c r="M31" s="41">
        <v>20.56832889</v>
      </c>
      <c r="N31" s="41">
        <v>-8.4580313600000014</v>
      </c>
      <c r="O31" s="41">
        <v>47.612686159999996</v>
      </c>
      <c r="P31" s="41">
        <v>303.12338249999999</v>
      </c>
      <c r="Q31" s="41">
        <v>374.7164009</v>
      </c>
      <c r="R31" s="41">
        <v>2029.19207431</v>
      </c>
      <c r="S31" s="41">
        <v>-1938.5481551800001</v>
      </c>
      <c r="T31" s="42">
        <v>-21.386411507646383</v>
      </c>
      <c r="U31" s="52"/>
      <c r="V31" s="34"/>
    </row>
    <row r="32" spans="1:22" s="35" customFormat="1" ht="20" customHeight="1" x14ac:dyDescent="0.3">
      <c r="A32" s="35" t="s">
        <v>71</v>
      </c>
      <c r="B32" s="35" t="s">
        <v>72</v>
      </c>
      <c r="C32" s="34">
        <v>90.64391913</v>
      </c>
      <c r="D32" s="34">
        <v>0</v>
      </c>
      <c r="E32" s="34">
        <v>90.64391913</v>
      </c>
      <c r="F32" s="34">
        <v>575.83171851000009</v>
      </c>
      <c r="G32" s="34">
        <v>-21.035124029999999</v>
      </c>
      <c r="H32" s="34">
        <v>53.730526100000006</v>
      </c>
      <c r="I32" s="34">
        <v>493.50677609000002</v>
      </c>
      <c r="J32" s="34">
        <v>16.65416918</v>
      </c>
      <c r="K32" s="34">
        <v>118.87021099</v>
      </c>
      <c r="L32" s="34">
        <v>54.071030379999996</v>
      </c>
      <c r="M32" s="34">
        <v>20.56832889</v>
      </c>
      <c r="N32" s="34">
        <v>-8.4580313600000014</v>
      </c>
      <c r="O32" s="34">
        <v>47.612686159999996</v>
      </c>
      <c r="P32" s="34">
        <v>303.12338249999999</v>
      </c>
      <c r="Q32" s="34">
        <v>374.7164009</v>
      </c>
      <c r="R32" s="34">
        <v>2029.19207431</v>
      </c>
      <c r="S32" s="34">
        <v>-1938.5481551800001</v>
      </c>
      <c r="T32" s="36">
        <v>-21.386411507646383</v>
      </c>
      <c r="U32" s="52"/>
      <c r="V32" s="34"/>
    </row>
    <row r="33" spans="1:22" s="26" customFormat="1" ht="20" customHeight="1" x14ac:dyDescent="0.3">
      <c r="A33" s="49">
        <v>3300000000000</v>
      </c>
      <c r="B33" s="21" t="s">
        <v>73</v>
      </c>
      <c r="C33" s="22">
        <v>0</v>
      </c>
      <c r="D33" s="22">
        <v>0</v>
      </c>
      <c r="E33" s="22">
        <v>0</v>
      </c>
      <c r="F33" s="22">
        <v>124325.39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124325.39</v>
      </c>
      <c r="S33" s="22">
        <v>-124325.39</v>
      </c>
      <c r="T33" s="23">
        <v>0</v>
      </c>
      <c r="U33" s="52"/>
      <c r="V33" s="25"/>
    </row>
    <row r="34" spans="1:22" ht="20" customHeight="1" x14ac:dyDescent="0.3">
      <c r="A34" s="50">
        <v>3320000000000</v>
      </c>
      <c r="B34" s="1" t="s">
        <v>74</v>
      </c>
      <c r="C34" s="24">
        <v>0</v>
      </c>
      <c r="D34" s="24">
        <v>0</v>
      </c>
      <c r="E34" s="24">
        <v>0</v>
      </c>
      <c r="F34" s="24">
        <v>124325.39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124325.39</v>
      </c>
      <c r="S34" s="24">
        <v>-124325.39</v>
      </c>
      <c r="T34" s="6">
        <v>0</v>
      </c>
    </row>
    <row r="35" spans="1:22" x14ac:dyDescent="0.3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6"/>
    </row>
    <row r="36" spans="1:22" x14ac:dyDescent="0.3">
      <c r="E36" s="51"/>
      <c r="R36" s="25"/>
      <c r="S36" s="51"/>
    </row>
    <row r="37" spans="1:22" x14ac:dyDescent="0.3">
      <c r="A37" s="54" t="s">
        <v>75</v>
      </c>
      <c r="B37" s="54"/>
      <c r="C37" s="54"/>
      <c r="D37" s="54"/>
    </row>
    <row r="38" spans="1:22" x14ac:dyDescent="0.3">
      <c r="A38" s="1" t="s">
        <v>76</v>
      </c>
      <c r="B38" s="24">
        <v>124325.39</v>
      </c>
      <c r="F38" s="51"/>
      <c r="G38" s="24"/>
      <c r="J38" s="24"/>
      <c r="M38" s="24"/>
    </row>
    <row r="39" spans="1:22" x14ac:dyDescent="0.3">
      <c r="F39" s="24"/>
    </row>
    <row r="40" spans="1:22" hidden="1" x14ac:dyDescent="0.3">
      <c r="L40" s="51"/>
    </row>
  </sheetData>
  <mergeCells count="8">
    <mergeCell ref="A8:T8"/>
    <mergeCell ref="A37:D37"/>
    <mergeCell ref="A1:T1"/>
    <mergeCell ref="A2:T2"/>
    <mergeCell ref="A3:T3"/>
    <mergeCell ref="A4:T4"/>
    <mergeCell ref="A6:A7"/>
    <mergeCell ref="B6:B7"/>
  </mergeCells>
  <pageMargins left="0.70866141732283472" right="0.31496062992125984" top="0.35433070866141736" bottom="0.35433070866141736" header="0.31496062992125984" footer="0.31496062992125984"/>
  <pageSetup scale="95" orientation="landscape" r:id="rId1"/>
  <headerFooter>
    <oddHeader>&amp;L&amp;G</oddHeader>
  </headerFooter>
  <customProperties>
    <customPr name="_pios_id" r:id="rId2"/>
  </customProperties>
  <ignoredErrors>
    <ignoredError sqref="A11:A15 A16:A34" numberStoredAsText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2023</vt:lpstr>
      <vt:lpstr>'INGRESOS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Castro Fonseca</dc:creator>
  <cp:lastModifiedBy>Kattia Picado Mata</cp:lastModifiedBy>
  <dcterms:created xsi:type="dcterms:W3CDTF">2024-02-21T17:03:30Z</dcterms:created>
  <dcterms:modified xsi:type="dcterms:W3CDTF">2024-09-27T19:09:26Z</dcterms:modified>
</cp:coreProperties>
</file>